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630" activeTab="0"/>
  </bookViews>
  <sheets>
    <sheet name="Sheet1" sheetId="1" r:id="rId1"/>
  </sheets>
  <definedNames>
    <definedName name="_xlnm.Print_Area" localSheetId="0">'Sheet1'!$A$5:$O$15</definedName>
  </definedNames>
  <calcPr fullCalcOnLoad="1"/>
</workbook>
</file>

<file path=xl/comments1.xml><?xml version="1.0" encoding="utf-8"?>
<comments xmlns="http://schemas.openxmlformats.org/spreadsheetml/2006/main">
  <authors>
    <author>je1trv</author>
  </authors>
  <commentList>
    <comment ref="E8" authorId="0">
      <text>
        <r>
          <rPr>
            <b/>
            <sz val="9"/>
            <rFont val="ＭＳ Ｐゴシック"/>
            <family val="3"/>
          </rPr>
          <t>注意</t>
        </r>
        <r>
          <rPr>
            <sz val="9"/>
            <rFont val="ＭＳ Ｐゴシック"/>
            <family val="3"/>
          </rPr>
          <t xml:space="preserve">
シールはシートを折りたたんで封筒に入れます。折りたたまないで発送希望の場合は送料係数を</t>
        </r>
        <r>
          <rPr>
            <b/>
            <sz val="12"/>
            <color indexed="10"/>
            <rFont val="ＭＳ Ｐゴシック"/>
            <family val="3"/>
          </rPr>
          <t>3</t>
        </r>
        <r>
          <rPr>
            <sz val="9"/>
            <rFont val="ＭＳ Ｐゴシック"/>
            <family val="3"/>
          </rPr>
          <t>にしてください</t>
        </r>
      </text>
    </comment>
  </commentList>
</comments>
</file>

<file path=xl/sharedStrings.xml><?xml version="1.0" encoding="utf-8"?>
<sst xmlns="http://schemas.openxmlformats.org/spreadsheetml/2006/main" count="43" uniqueCount="27">
  <si>
    <t>マグネット</t>
  </si>
  <si>
    <t>シール</t>
  </si>
  <si>
    <t>ストラップ</t>
  </si>
  <si>
    <t>マウスパッド</t>
  </si>
  <si>
    <t>注文数</t>
  </si>
  <si>
    <t>+</t>
  </si>
  <si>
    <t>x</t>
  </si>
  <si>
    <t>送料係数</t>
  </si>
  <si>
    <t>ll</t>
  </si>
  <si>
    <t>数量合計</t>
  </si>
  <si>
    <t>２まで</t>
  </si>
  <si>
    <t>3~10</t>
  </si>
  <si>
    <t xml:space="preserve"> </t>
  </si>
  <si>
    <t>11~15</t>
  </si>
  <si>
    <t>16以上</t>
  </si>
  <si>
    <t>単価</t>
  </si>
  <si>
    <t>⇒</t>
  </si>
  <si>
    <t>送料（円）</t>
  </si>
  <si>
    <t>送料係数の合計</t>
  </si>
  <si>
    <t>品物合価（円）</t>
  </si>
  <si>
    <t>送料込み総額（円）</t>
  </si>
  <si>
    <t>x</t>
  </si>
  <si>
    <t>+</t>
  </si>
  <si>
    <t>送料係数計算</t>
  </si>
  <si>
    <t>送料一覧表</t>
  </si>
  <si>
    <t>送料係数合計の値に対応する送料を送料一覧表から読み取る</t>
  </si>
  <si>
    <t>注文番号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</si>
</sst>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游ゴシック"/>
      <family val="3"/>
    </font>
    <font>
      <sz val="14"/>
      <color indexed="8"/>
      <name val="游ゴシック"/>
      <family val="3"/>
    </font>
    <font>
      <sz val="11"/>
      <color indexed="8"/>
      <name val="Calibri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8"/>
      <name val="游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7" fillId="17" borderId="0" applyNumberFormat="0" applyBorder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6" fillId="7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vertical="center"/>
    </xf>
    <xf numFmtId="0" fontId="0" fillId="10" borderId="14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16" fillId="18" borderId="16" xfId="0" applyFon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center" vertical="center"/>
    </xf>
    <xf numFmtId="0" fontId="18" fillId="18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9" fillId="18" borderId="20" xfId="0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15</xdr:row>
      <xdr:rowOff>104775</xdr:rowOff>
    </xdr:from>
    <xdr:to>
      <xdr:col>14</xdr:col>
      <xdr:colOff>19050</xdr:colOff>
      <xdr:row>20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1100" y="3657600"/>
          <a:ext cx="95631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【使用方法】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赤枠に必要数を入力すると自動で注文番号、品物合価、送料、送料込み総額、を一番右側の列に出力します。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一番右側の列（黄色部分）をコピーしてメールに貼り付け（テキストで）て注文してください。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注意：赤枠以外の数値を変更しないでください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tabSelected="1" zoomScalePageLayoutView="0" workbookViewId="0" topLeftCell="A1">
      <selection activeCell="O21" sqref="O21"/>
    </sheetView>
  </sheetViews>
  <sheetFormatPr defaultColWidth="8.796875" defaultRowHeight="14.25"/>
  <cols>
    <col min="1" max="1" width="15.09765625" style="1" bestFit="1" customWidth="1"/>
    <col min="2" max="2" width="3.3984375" style="4" customWidth="1"/>
    <col min="3" max="3" width="13.19921875" style="1" customWidth="1"/>
    <col min="4" max="4" width="2.8984375" style="1" bestFit="1" customWidth="1"/>
    <col min="5" max="5" width="13.19921875" style="1" customWidth="1"/>
    <col min="6" max="6" width="2.8984375" style="1" bestFit="1" customWidth="1"/>
    <col min="7" max="7" width="13.19921875" style="1" customWidth="1"/>
    <col min="8" max="8" width="2.8984375" style="1" bestFit="1" customWidth="1"/>
    <col min="9" max="9" width="13.19921875" style="1" bestFit="1" customWidth="1"/>
    <col min="10" max="10" width="4.3984375" style="1" bestFit="1" customWidth="1"/>
    <col min="11" max="11" width="15" style="1" customWidth="1"/>
    <col min="12" max="12" width="2.3984375" style="1" bestFit="1" customWidth="1"/>
    <col min="13" max="13" width="6.3984375" style="1" bestFit="1" customWidth="1"/>
    <col min="14" max="14" width="4.3984375" style="1" bestFit="1" customWidth="1"/>
    <col min="15" max="15" width="19.19921875" style="1" bestFit="1" customWidth="1"/>
  </cols>
  <sheetData>
    <row r="1" ht="15" thickBot="1"/>
    <row r="2" ht="14.25">
      <c r="O2" s="21" t="s">
        <v>26</v>
      </c>
    </row>
    <row r="3" ht="14.25">
      <c r="O3" s="22" t="str">
        <f>C6&amp;E6&amp;G6&amp;I6</f>
        <v>1201</v>
      </c>
    </row>
    <row r="4" ht="18.75">
      <c r="O4" s="23"/>
    </row>
    <row r="5" spans="3:15" ht="19.5" thickBot="1">
      <c r="C5" s="11" t="s">
        <v>0</v>
      </c>
      <c r="D5" s="10"/>
      <c r="E5" s="9" t="s">
        <v>1</v>
      </c>
      <c r="F5" s="10"/>
      <c r="G5" s="9" t="s">
        <v>2</v>
      </c>
      <c r="H5" s="10"/>
      <c r="I5" s="9" t="s">
        <v>3</v>
      </c>
      <c r="K5" s="5" t="s">
        <v>9</v>
      </c>
      <c r="M5" s="5" t="s">
        <v>15</v>
      </c>
      <c r="O5" s="24" t="s">
        <v>19</v>
      </c>
    </row>
    <row r="6" spans="1:15" ht="26.25" thickBot="1">
      <c r="A6" s="5" t="s">
        <v>4</v>
      </c>
      <c r="B6" s="6"/>
      <c r="C6" s="12">
        <v>1</v>
      </c>
      <c r="D6" s="2" t="s">
        <v>5</v>
      </c>
      <c r="E6" s="12">
        <v>2</v>
      </c>
      <c r="F6" s="2" t="s">
        <v>5</v>
      </c>
      <c r="G6" s="12">
        <v>0</v>
      </c>
      <c r="H6" s="1" t="s">
        <v>5</v>
      </c>
      <c r="I6" s="12">
        <v>1</v>
      </c>
      <c r="J6" s="7" t="s">
        <v>16</v>
      </c>
      <c r="K6" s="13">
        <f>IF((C6+E6+G6+I6)&gt;4,"数量オーバー！",(C6+E6+G6+I6))</f>
        <v>4</v>
      </c>
      <c r="L6" s="3" t="s">
        <v>6</v>
      </c>
      <c r="M6" s="8">
        <v>200</v>
      </c>
      <c r="N6" s="7" t="s">
        <v>16</v>
      </c>
      <c r="O6" s="22">
        <f>K6*M6</f>
        <v>800</v>
      </c>
    </row>
    <row r="7" spans="3:15" ht="18.75">
      <c r="C7" s="1" t="s">
        <v>6</v>
      </c>
      <c r="D7" s="2"/>
      <c r="E7" s="1" t="s">
        <v>6</v>
      </c>
      <c r="F7" s="2"/>
      <c r="G7" s="1" t="s">
        <v>21</v>
      </c>
      <c r="I7" s="1" t="s">
        <v>6</v>
      </c>
      <c r="O7" s="27"/>
    </row>
    <row r="8" spans="1:15" ht="18.75">
      <c r="A8" s="8" t="s">
        <v>7</v>
      </c>
      <c r="B8" s="6"/>
      <c r="C8" s="8">
        <v>2</v>
      </c>
      <c r="D8" s="2"/>
      <c r="E8" s="8">
        <v>1</v>
      </c>
      <c r="F8" s="2"/>
      <c r="G8" s="8">
        <v>1</v>
      </c>
      <c r="I8" s="8">
        <v>5</v>
      </c>
      <c r="O8" s="27"/>
    </row>
    <row r="9" spans="3:15" ht="18.75">
      <c r="C9" s="1" t="s">
        <v>8</v>
      </c>
      <c r="E9" s="1" t="s">
        <v>8</v>
      </c>
      <c r="G9" s="1" t="s">
        <v>8</v>
      </c>
      <c r="I9" s="1" t="s">
        <v>8</v>
      </c>
      <c r="K9" s="1" t="s">
        <v>18</v>
      </c>
      <c r="O9" s="24" t="s">
        <v>17</v>
      </c>
    </row>
    <row r="10" spans="1:15" ht="25.5">
      <c r="A10" s="16" t="s">
        <v>23</v>
      </c>
      <c r="B10" s="17"/>
      <c r="C10" s="16">
        <f>C6*C8</f>
        <v>2</v>
      </c>
      <c r="D10" s="18" t="s">
        <v>5</v>
      </c>
      <c r="E10" s="16">
        <f>E6*E8</f>
        <v>2</v>
      </c>
      <c r="F10" s="18" t="s">
        <v>5</v>
      </c>
      <c r="G10" s="16">
        <f>G6*G8</f>
        <v>0</v>
      </c>
      <c r="H10" s="19" t="s">
        <v>22</v>
      </c>
      <c r="I10" s="16">
        <f>I6*I8</f>
        <v>5</v>
      </c>
      <c r="J10" s="20" t="s">
        <v>16</v>
      </c>
      <c r="K10" s="13">
        <f>(C10+E10+G10+I10)</f>
        <v>9</v>
      </c>
      <c r="L10" s="3"/>
      <c r="M10" s="7" t="s">
        <v>16</v>
      </c>
      <c r="N10" s="7" t="s">
        <v>16</v>
      </c>
      <c r="O10" s="22">
        <f>IF(K10&lt;3,C14,IF(K10&lt;11,E14,IF(K10&lt;16,G14,I14)))</f>
        <v>150</v>
      </c>
    </row>
    <row r="11" spans="11:15" ht="18.75" customHeight="1">
      <c r="K11" s="28" t="s">
        <v>25</v>
      </c>
      <c r="L11" s="28"/>
      <c r="M11" s="28"/>
      <c r="O11" s="29"/>
    </row>
    <row r="12" spans="1:15" ht="18.75">
      <c r="A12" s="31" t="s">
        <v>24</v>
      </c>
      <c r="B12" s="31"/>
      <c r="C12" s="31"/>
      <c r="D12" s="31"/>
      <c r="E12" s="31"/>
      <c r="F12" s="31"/>
      <c r="G12" s="31"/>
      <c r="H12" s="31"/>
      <c r="I12" s="31"/>
      <c r="K12" s="28"/>
      <c r="L12" s="28"/>
      <c r="M12" s="28"/>
      <c r="O12" s="30"/>
    </row>
    <row r="13" spans="1:15" ht="18.75">
      <c r="A13" s="15" t="s">
        <v>18</v>
      </c>
      <c r="B13" s="14"/>
      <c r="C13" s="8" t="s">
        <v>10</v>
      </c>
      <c r="D13" s="8"/>
      <c r="E13" s="8" t="s">
        <v>11</v>
      </c>
      <c r="F13" s="8"/>
      <c r="G13" s="8" t="s">
        <v>13</v>
      </c>
      <c r="H13" s="8"/>
      <c r="I13" s="8" t="s">
        <v>14</v>
      </c>
      <c r="K13" s="28"/>
      <c r="L13" s="28"/>
      <c r="M13" s="28"/>
      <c r="O13" s="25" t="s">
        <v>20</v>
      </c>
    </row>
    <row r="14" spans="1:15" ht="19.5" thickBot="1">
      <c r="A14" s="15" t="s">
        <v>17</v>
      </c>
      <c r="B14" s="14"/>
      <c r="C14" s="8">
        <v>100</v>
      </c>
      <c r="D14" s="8"/>
      <c r="E14" s="8">
        <v>150</v>
      </c>
      <c r="F14" s="8" t="s">
        <v>12</v>
      </c>
      <c r="G14" s="8">
        <v>250</v>
      </c>
      <c r="H14" s="8"/>
      <c r="I14" s="8">
        <v>300</v>
      </c>
      <c r="O14" s="26">
        <f>O6+O10</f>
        <v>950</v>
      </c>
    </row>
  </sheetData>
  <sheetProtection/>
  <mergeCells count="4">
    <mergeCell ref="O7:O8"/>
    <mergeCell ref="K11:M13"/>
    <mergeCell ref="O11:O12"/>
    <mergeCell ref="A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NECグループ標準PCサービス2017年度第2回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je1trv</cp:lastModifiedBy>
  <cp:lastPrinted>2018-05-31T06:15:24Z</cp:lastPrinted>
  <dcterms:created xsi:type="dcterms:W3CDTF">2018-05-31T04:36:59Z</dcterms:created>
  <dcterms:modified xsi:type="dcterms:W3CDTF">2018-06-23T15:01:17Z</dcterms:modified>
  <cp:category/>
  <cp:version/>
  <cp:contentType/>
  <cp:contentStatus/>
</cp:coreProperties>
</file>